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olcomerciocom.sharepoint.com/sites/IntranetContabilidad/cppal/SecretosParaContar/ESAL/2024/DOC PAGINA WEB/"/>
    </mc:Choice>
  </mc:AlternateContent>
  <xr:revisionPtr revIDLastSave="56" documentId="14_{23F5BBFC-67E0-47BB-B123-C76898CA9A62}" xr6:coauthVersionLast="47" xr6:coauthVersionMax="47" xr10:uidLastSave="{17D8DC72-75FF-402B-825E-679380CC75FE}"/>
  <bookViews>
    <workbookView xWindow="-108" yWindow="-108" windowWidth="23256" windowHeight="12456" activeTab="2" xr2:uid="{00000000-000D-0000-FFFF-FFFF00000000}"/>
  </bookViews>
  <sheets>
    <sheet name="F2530" sheetId="1" r:id="rId1"/>
    <sheet name="F2531" sheetId="2" r:id="rId2"/>
    <sheet name="F2532" sheetId="3" r:id="rId3"/>
  </sheets>
  <definedNames>
    <definedName name="_xlnm._FilterDatabase" localSheetId="0" hidden="1">'F2530'!$A$5:$I$5</definedName>
    <definedName name="_xlnm._FilterDatabase" localSheetId="2" hidden="1">'F2532'!$A$4:$N$9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12" i="3"/>
</calcChain>
</file>

<file path=xl/sharedStrings.xml><?xml version="1.0" encoding="utf-8"?>
<sst xmlns="http://schemas.openxmlformats.org/spreadsheetml/2006/main" count="350" uniqueCount="159">
  <si>
    <t>Año Gravable Informado</t>
  </si>
  <si>
    <t>Tipo de persona</t>
  </si>
  <si>
    <t>Tipo de documento fundador</t>
  </si>
  <si>
    <t>Número de documento de identificación fundador</t>
  </si>
  <si>
    <t>Primer apellido fundador</t>
  </si>
  <si>
    <t>Segundo apellido fundador</t>
  </si>
  <si>
    <t>Primer nombre fundador</t>
  </si>
  <si>
    <t>Otros nombres fundador</t>
  </si>
  <si>
    <t>Razón social fundador</t>
  </si>
  <si>
    <t>2</t>
  </si>
  <si>
    <t>13</t>
  </si>
  <si>
    <t>3334122</t>
  </si>
  <si>
    <t>JARAMILLO</t>
  </si>
  <si>
    <t>CORREA</t>
  </si>
  <si>
    <t xml:space="preserve">JUAN </t>
  </si>
  <si>
    <t>GUILLERMO</t>
  </si>
  <si>
    <t>8287997</t>
  </si>
  <si>
    <t>OJALVO</t>
  </si>
  <si>
    <t>PRIETO</t>
  </si>
  <si>
    <t>ROBERTO</t>
  </si>
  <si>
    <t>LEON DE LA CRUZ</t>
  </si>
  <si>
    <t>21340662</t>
  </si>
  <si>
    <t>RESTREPO</t>
  </si>
  <si>
    <t>GALLEGO</t>
  </si>
  <si>
    <t>BEATRIZ</t>
  </si>
  <si>
    <t>8271152</t>
  </si>
  <si>
    <t>MEJIA</t>
  </si>
  <si>
    <t>MANUEL</t>
  </si>
  <si>
    <t>SANTIAGO</t>
  </si>
  <si>
    <t>43044142</t>
  </si>
  <si>
    <t>LINA</t>
  </si>
  <si>
    <t>MARIA</t>
  </si>
  <si>
    <t>70049031</t>
  </si>
  <si>
    <t>ANGEL</t>
  </si>
  <si>
    <t>ARBELAEZ</t>
  </si>
  <si>
    <t>JORGE</t>
  </si>
  <si>
    <t>MARIO</t>
  </si>
  <si>
    <t>42820862</t>
  </si>
  <si>
    <t>MAYA</t>
  </si>
  <si>
    <t>AGUDELO</t>
  </si>
  <si>
    <t>LUZ</t>
  </si>
  <si>
    <t>MERCEDES</t>
  </si>
  <si>
    <t>70044706</t>
  </si>
  <si>
    <t>VILLEGAS</t>
  </si>
  <si>
    <t>GERMAN</t>
  </si>
  <si>
    <t>ALBERTO</t>
  </si>
  <si>
    <t>71613708</t>
  </si>
  <si>
    <t>URIBE</t>
  </si>
  <si>
    <t>CARLOS</t>
  </si>
  <si>
    <t>8218565</t>
  </si>
  <si>
    <t>GOMEZ</t>
  </si>
  <si>
    <t>ADOLFO</t>
  </si>
  <si>
    <t>LEON</t>
  </si>
  <si>
    <t>32447513</t>
  </si>
  <si>
    <t>LOPERA</t>
  </si>
  <si>
    <t>UPEGUI</t>
  </si>
  <si>
    <t>SILVIA</t>
  </si>
  <si>
    <t>EUGENIA</t>
  </si>
  <si>
    <t>32495072</t>
  </si>
  <si>
    <t>BOTERO</t>
  </si>
  <si>
    <t>RAMIREZ</t>
  </si>
  <si>
    <t>MARTHA</t>
  </si>
  <si>
    <t>8302573</t>
  </si>
  <si>
    <t>LUIS</t>
  </si>
  <si>
    <t>32521258</t>
  </si>
  <si>
    <t>GLORIA</t>
  </si>
  <si>
    <t>32403917</t>
  </si>
  <si>
    <t>DE LONDOÑO</t>
  </si>
  <si>
    <t>OLGA</t>
  </si>
  <si>
    <t>ELENA</t>
  </si>
  <si>
    <t>32521966</t>
  </si>
  <si>
    <t>CARDENAS</t>
  </si>
  <si>
    <t>MARGARITA</t>
  </si>
  <si>
    <t>INES</t>
  </si>
  <si>
    <t>32412510</t>
  </si>
  <si>
    <t>DE ESTRADA</t>
  </si>
  <si>
    <t>CLEMENCIA</t>
  </si>
  <si>
    <t>32493606</t>
  </si>
  <si>
    <t>PALOMINO</t>
  </si>
  <si>
    <t>LONDOÑO</t>
  </si>
  <si>
    <t>42973032</t>
  </si>
  <si>
    <t>GUIOMAR</t>
  </si>
  <si>
    <t>ALINA MARIA</t>
  </si>
  <si>
    <t>Tipo de documento</t>
  </si>
  <si>
    <t>Número de documento de identificación</t>
  </si>
  <si>
    <t>Primer apellido</t>
  </si>
  <si>
    <t>Segundo apellido</t>
  </si>
  <si>
    <t>Primer nombre</t>
  </si>
  <si>
    <t>Otros nombres</t>
  </si>
  <si>
    <t>NIT de la persona juridica que ejerce la representación legal o el control</t>
  </si>
  <si>
    <t>Razón social persona juridica que ejerce la representación legal o el control</t>
  </si>
  <si>
    <t>Tipo de cargo</t>
  </si>
  <si>
    <t>Denominación del cargo</t>
  </si>
  <si>
    <t>1</t>
  </si>
  <si>
    <t>PRESIDENTE Y MIEMBRO PRINCIPAL DEL CONSEJO DE ADMINISTRACION</t>
  </si>
  <si>
    <t>JUAN</t>
  </si>
  <si>
    <t>MIEMBRO PRINCIPAL DEL CONSEJO DE ADMINISTRACION</t>
  </si>
  <si>
    <t>8345685</t>
  </si>
  <si>
    <t>VELEZ</t>
  </si>
  <si>
    <t>CADAVID</t>
  </si>
  <si>
    <t>JOSE</t>
  </si>
  <si>
    <t>8351889</t>
  </si>
  <si>
    <t>ARANGO</t>
  </si>
  <si>
    <t>MIEMBRO SUPLENTE DEL CONSEJO DE ADMINISTRACION</t>
  </si>
  <si>
    <t>CAYETANO</t>
  </si>
  <si>
    <t>JORGE MARIO</t>
  </si>
  <si>
    <t>39782327</t>
  </si>
  <si>
    <t>ORTIZ</t>
  </si>
  <si>
    <t>43599389</t>
  </si>
  <si>
    <t>PELAEZ</t>
  </si>
  <si>
    <t>JULIANA</t>
  </si>
  <si>
    <t>3</t>
  </si>
  <si>
    <t>REVISOR FISCAL PRINCIPAL</t>
  </si>
  <si>
    <t>REVISOR FISCAL SUPLENTE</t>
  </si>
  <si>
    <t>REPRESENTANTE LEGAL</t>
  </si>
  <si>
    <t>3396475</t>
  </si>
  <si>
    <t>MARTINEZ</t>
  </si>
  <si>
    <t>ANDRES</t>
  </si>
  <si>
    <t>FELIPE</t>
  </si>
  <si>
    <t>17064292</t>
  </si>
  <si>
    <t>MELO</t>
  </si>
  <si>
    <t>GONZALEZ</t>
  </si>
  <si>
    <t>ORLANDO</t>
  </si>
  <si>
    <t>Tipo de donación</t>
  </si>
  <si>
    <t>Forma de donación</t>
  </si>
  <si>
    <t>Monto de la donación</t>
  </si>
  <si>
    <t>Plazo proyectado para el gasto o la inversión</t>
  </si>
  <si>
    <t>Destino de la donación</t>
  </si>
  <si>
    <t>Razón social</t>
  </si>
  <si>
    <t>12</t>
  </si>
  <si>
    <t>ALIANZA POR LA EDUCION RURAL EN ANTIOQUIA, UN ACUERDO DE VOLUNTADES</t>
  </si>
  <si>
    <t>COLECCIÓN FAMILIAR - 8A COLECCIÓN SECRETOS PARA CONTAR</t>
  </si>
  <si>
    <t>1128269992</t>
  </si>
  <si>
    <t>PEREZ</t>
  </si>
  <si>
    <t>COTES</t>
  </si>
  <si>
    <t>ALEJANDRO</t>
  </si>
  <si>
    <t>1128278943</t>
  </si>
  <si>
    <t>GIRALDO</t>
  </si>
  <si>
    <t>SERNA</t>
  </si>
  <si>
    <t>LUISA</t>
  </si>
  <si>
    <t>FERNANDA</t>
  </si>
  <si>
    <t>71741429</t>
  </si>
  <si>
    <t>ROLDAN</t>
  </si>
  <si>
    <t>ALIANZA POR LA EDUCION RURAL EN ANTIOQUIA, UN ACUERDO DE VOLUNTADES Y COLECCIÓN FAMILIAR - 8A COLECCIÓN SECRETOS PARA CONTAR</t>
  </si>
  <si>
    <t>2024</t>
  </si>
  <si>
    <t>1000396623</t>
  </si>
  <si>
    <t>OCHOA</t>
  </si>
  <si>
    <t>SALDARRIAGA</t>
  </si>
  <si>
    <t>1040040331</t>
  </si>
  <si>
    <t>VILLADA</t>
  </si>
  <si>
    <t>PUENTES</t>
  </si>
  <si>
    <t>ANDREY</t>
  </si>
  <si>
    <t>COLECCIÓN FAMILIAR - 8A Y 9A COLECCIÓN SECRETOS PARA CONTAR</t>
  </si>
  <si>
    <t>ALIANZA POR LA EDUCION RURAL EN ANTIOQUIA, UN ACUERDO DE VOLUNTADES Y COLECCIÓN FAMILIAR - 8A  Y 9A COLECCIÓN SECRETOS PARA CONTAR</t>
  </si>
  <si>
    <t>REP. LEGAL ASUNTOS JURISDICCI, ADTIVAS, POLICTIVAS Y OTRAS</t>
  </si>
  <si>
    <t>1040181046</t>
  </si>
  <si>
    <t>RIOS</t>
  </si>
  <si>
    <t>AGUILAR</t>
  </si>
  <si>
    <t>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</si>
</sst>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5" fillId="0" borderId="1" xfId="0" applyNumberFormat="1" applyFont="1" applyFill="1" applyBorder="1" applyAlignment="1" applyProtection="1">
      <alignment vertical="top"/>
      <protection locked="0"/>
    </xf>
    <xf numFmtId="49" fontId="5" fillId="0" borderId="1" xfId="0" applyNumberFormat="1" applyFont="1" applyFill="1" applyBorder="1" applyAlignment="1" applyProtection="1">
      <alignment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165" fontId="4" fillId="0" borderId="0" xfId="1" applyNumberFormat="1" applyFont="1" applyFill="1"/>
    <xf numFmtId="165" fontId="0" fillId="0" borderId="0" xfId="1" applyNumberFormat="1" applyFont="1"/>
    <xf numFmtId="165" fontId="2" fillId="2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165" fontId="3" fillId="0" borderId="0" xfId="1" applyNumberFormat="1" applyFont="1"/>
    <xf numFmtId="166" fontId="0" fillId="0" borderId="0" xfId="0" applyNumberFormat="1" applyAlignment="1"/>
    <xf numFmtId="49" fontId="5" fillId="0" borderId="1" xfId="0" applyNumberFormat="1" applyFont="1" applyBorder="1" applyAlignment="1" applyProtection="1">
      <alignment vertical="center" wrapText="1"/>
      <protection locked="0"/>
    </xf>
    <xf numFmtId="166" fontId="0" fillId="0" borderId="0" xfId="2" applyNumberFormat="1" applyFont="1" applyBorder="1"/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166" fontId="0" fillId="0" borderId="0" xfId="0" applyNumberFormat="1" applyFill="1" applyAlignment="1"/>
    <xf numFmtId="0" fontId="0" fillId="0" borderId="0" xfId="0" applyFill="1" applyAlignment="1"/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4</xdr:row>
      <xdr:rowOff>18926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0309"/>
        <a:stretch/>
      </xdr:blipFill>
      <xdr:spPr>
        <a:xfrm>
          <a:off x="0" y="0"/>
          <a:ext cx="8362950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1045396</xdr:colOff>
      <xdr:row>4</xdr:row>
      <xdr:rowOff>11429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0" cy="981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620805</xdr:colOff>
      <xdr:row>2</xdr:row>
      <xdr:rowOff>470647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56483" cy="10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workbookViewId="0">
      <selection activeCell="E16" sqref="E16"/>
    </sheetView>
  </sheetViews>
  <sheetFormatPr baseColWidth="10" defaultRowHeight="14.4" x14ac:dyDescent="0.3"/>
  <cols>
    <col min="1" max="1" width="10.33203125" customWidth="1"/>
    <col min="2" max="2" width="8.109375" bestFit="1" customWidth="1"/>
    <col min="3" max="3" width="11.109375" bestFit="1" customWidth="1"/>
    <col min="4" max="4" width="14.33203125" customWidth="1"/>
    <col min="5" max="5" width="14.6640625" customWidth="1"/>
    <col min="6" max="6" width="16.33203125" customWidth="1"/>
    <col min="7" max="7" width="14" customWidth="1"/>
    <col min="8" max="8" width="23.33203125" customWidth="1"/>
    <col min="9" max="9" width="13" customWidth="1"/>
  </cols>
  <sheetData>
    <row r="1" spans="1:9" s="3" customFormat="1" ht="23.4" x14ac:dyDescent="0.45">
      <c r="A1" s="1"/>
      <c r="B1" s="1"/>
      <c r="C1" s="2"/>
      <c r="D1" s="2"/>
      <c r="E1" s="2"/>
      <c r="F1" s="2"/>
      <c r="G1" s="2"/>
      <c r="H1" s="2"/>
      <c r="I1" s="2"/>
    </row>
    <row r="2" spans="1:9" s="3" customFormat="1" ht="23.4" x14ac:dyDescent="0.45">
      <c r="A2" s="1"/>
      <c r="B2" s="1"/>
      <c r="C2" s="2"/>
      <c r="D2" s="2"/>
      <c r="E2" s="2"/>
      <c r="F2" s="2"/>
      <c r="G2" s="2"/>
      <c r="H2" s="2"/>
      <c r="I2" s="2"/>
    </row>
    <row r="5" spans="1:9" s="5" customFormat="1" ht="57.6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1:9" x14ac:dyDescent="0.3">
      <c r="A6" s="6" t="s">
        <v>144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7"/>
    </row>
    <row r="7" spans="1:9" x14ac:dyDescent="0.3">
      <c r="A7" s="6" t="s">
        <v>144</v>
      </c>
      <c r="B7" s="8" t="s">
        <v>9</v>
      </c>
      <c r="C7" s="8" t="s">
        <v>10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20</v>
      </c>
      <c r="I7" s="7"/>
    </row>
    <row r="8" spans="1:9" x14ac:dyDescent="0.3">
      <c r="A8" s="6" t="s">
        <v>144</v>
      </c>
      <c r="B8" s="8" t="s">
        <v>9</v>
      </c>
      <c r="C8" s="8" t="s">
        <v>10</v>
      </c>
      <c r="D8" s="8" t="s">
        <v>21</v>
      </c>
      <c r="E8" s="8" t="s">
        <v>22</v>
      </c>
      <c r="F8" s="8" t="s">
        <v>23</v>
      </c>
      <c r="G8" s="8" t="s">
        <v>24</v>
      </c>
      <c r="H8" s="8"/>
      <c r="I8" s="7"/>
    </row>
    <row r="9" spans="1:9" x14ac:dyDescent="0.3">
      <c r="A9" s="6" t="s">
        <v>144</v>
      </c>
      <c r="B9" s="8" t="s">
        <v>9</v>
      </c>
      <c r="C9" s="8" t="s">
        <v>10</v>
      </c>
      <c r="D9" s="8" t="s">
        <v>25</v>
      </c>
      <c r="E9" s="8" t="s">
        <v>26</v>
      </c>
      <c r="F9" s="8" t="s">
        <v>13</v>
      </c>
      <c r="G9" s="8" t="s">
        <v>27</v>
      </c>
      <c r="H9" s="8" t="s">
        <v>28</v>
      </c>
      <c r="I9" s="7"/>
    </row>
    <row r="10" spans="1:9" x14ac:dyDescent="0.3">
      <c r="A10" s="6" t="s">
        <v>144</v>
      </c>
      <c r="B10" s="8" t="s">
        <v>9</v>
      </c>
      <c r="C10" s="8" t="s">
        <v>10</v>
      </c>
      <c r="D10" s="8" t="s">
        <v>29</v>
      </c>
      <c r="E10" s="8" t="s">
        <v>26</v>
      </c>
      <c r="F10" s="8" t="s">
        <v>13</v>
      </c>
      <c r="G10" s="8" t="s">
        <v>30</v>
      </c>
      <c r="H10" s="8" t="s">
        <v>31</v>
      </c>
      <c r="I10" s="7"/>
    </row>
    <row r="11" spans="1:9" x14ac:dyDescent="0.3">
      <c r="A11" s="6" t="s">
        <v>144</v>
      </c>
      <c r="B11" s="8" t="s">
        <v>9</v>
      </c>
      <c r="C11" s="8" t="s">
        <v>10</v>
      </c>
      <c r="D11" s="8" t="s">
        <v>32</v>
      </c>
      <c r="E11" s="8" t="s">
        <v>33</v>
      </c>
      <c r="F11" s="8" t="s">
        <v>34</v>
      </c>
      <c r="G11" s="8" t="s">
        <v>35</v>
      </c>
      <c r="H11" s="8" t="s">
        <v>36</v>
      </c>
      <c r="I11" s="7"/>
    </row>
    <row r="12" spans="1:9" x14ac:dyDescent="0.3">
      <c r="A12" s="6" t="s">
        <v>144</v>
      </c>
      <c r="B12" s="8" t="s">
        <v>9</v>
      </c>
      <c r="C12" s="8" t="s">
        <v>10</v>
      </c>
      <c r="D12" s="8" t="s">
        <v>37</v>
      </c>
      <c r="E12" s="8" t="s">
        <v>38</v>
      </c>
      <c r="F12" s="8" t="s">
        <v>39</v>
      </c>
      <c r="G12" s="8" t="s">
        <v>40</v>
      </c>
      <c r="H12" s="8" t="s">
        <v>41</v>
      </c>
      <c r="I12" s="7"/>
    </row>
    <row r="13" spans="1:9" x14ac:dyDescent="0.3">
      <c r="A13" s="6" t="s">
        <v>144</v>
      </c>
      <c r="B13" s="8" t="s">
        <v>9</v>
      </c>
      <c r="C13" s="8" t="s">
        <v>10</v>
      </c>
      <c r="D13" s="8" t="s">
        <v>42</v>
      </c>
      <c r="E13" s="8" t="s">
        <v>12</v>
      </c>
      <c r="F13" s="8" t="s">
        <v>43</v>
      </c>
      <c r="G13" s="8" t="s">
        <v>44</v>
      </c>
      <c r="H13" s="8" t="s">
        <v>45</v>
      </c>
      <c r="I13" s="7"/>
    </row>
    <row r="14" spans="1:9" x14ac:dyDescent="0.3">
      <c r="A14" s="6" t="s">
        <v>144</v>
      </c>
      <c r="B14" s="8" t="s">
        <v>9</v>
      </c>
      <c r="C14" s="8" t="s">
        <v>10</v>
      </c>
      <c r="D14" s="8" t="s">
        <v>46</v>
      </c>
      <c r="E14" s="8" t="s">
        <v>47</v>
      </c>
      <c r="F14" s="8" t="s">
        <v>26</v>
      </c>
      <c r="G14" s="8" t="s">
        <v>48</v>
      </c>
      <c r="H14" s="8" t="s">
        <v>45</v>
      </c>
      <c r="I14" s="7"/>
    </row>
    <row r="15" spans="1:9" x14ac:dyDescent="0.3">
      <c r="A15" s="6" t="s">
        <v>144</v>
      </c>
      <c r="B15" s="8" t="s">
        <v>9</v>
      </c>
      <c r="C15" s="8" t="s">
        <v>10</v>
      </c>
      <c r="D15" s="8" t="s">
        <v>49</v>
      </c>
      <c r="E15" s="8" t="s">
        <v>50</v>
      </c>
      <c r="F15" s="8" t="s">
        <v>47</v>
      </c>
      <c r="G15" s="8" t="s">
        <v>51</v>
      </c>
      <c r="H15" s="8" t="s">
        <v>52</v>
      </c>
      <c r="I15" s="7"/>
    </row>
    <row r="16" spans="1:9" x14ac:dyDescent="0.3">
      <c r="A16" s="6" t="s">
        <v>144</v>
      </c>
      <c r="B16" s="8" t="s">
        <v>9</v>
      </c>
      <c r="C16" s="8" t="s">
        <v>10</v>
      </c>
      <c r="D16" s="8" t="s">
        <v>53</v>
      </c>
      <c r="E16" s="8" t="s">
        <v>54</v>
      </c>
      <c r="F16" s="8" t="s">
        <v>55</v>
      </c>
      <c r="G16" s="8" t="s">
        <v>56</v>
      </c>
      <c r="H16" s="8" t="s">
        <v>57</v>
      </c>
      <c r="I16" s="7"/>
    </row>
    <row r="17" spans="1:9" x14ac:dyDescent="0.3">
      <c r="A17" s="6" t="s">
        <v>144</v>
      </c>
      <c r="B17" s="8" t="s">
        <v>9</v>
      </c>
      <c r="C17" s="8" t="s">
        <v>10</v>
      </c>
      <c r="D17" s="8" t="s">
        <v>58</v>
      </c>
      <c r="E17" s="8" t="s">
        <v>59</v>
      </c>
      <c r="F17" s="8" t="s">
        <v>60</v>
      </c>
      <c r="G17" s="8" t="s">
        <v>61</v>
      </c>
      <c r="H17" s="8" t="s">
        <v>40</v>
      </c>
      <c r="I17" s="7"/>
    </row>
    <row r="18" spans="1:9" x14ac:dyDescent="0.3">
      <c r="A18" s="6" t="s">
        <v>144</v>
      </c>
      <c r="B18" s="8" t="s">
        <v>9</v>
      </c>
      <c r="C18" s="8" t="s">
        <v>10</v>
      </c>
      <c r="D18" s="8" t="s">
        <v>62</v>
      </c>
      <c r="E18" s="8" t="s">
        <v>50</v>
      </c>
      <c r="F18" s="8" t="s">
        <v>60</v>
      </c>
      <c r="G18" s="8" t="s">
        <v>63</v>
      </c>
      <c r="H18" s="8" t="s">
        <v>45</v>
      </c>
      <c r="I18" s="7"/>
    </row>
    <row r="19" spans="1:9" x14ac:dyDescent="0.3">
      <c r="A19" s="6" t="s">
        <v>144</v>
      </c>
      <c r="B19" s="8" t="s">
        <v>9</v>
      </c>
      <c r="C19" s="8" t="s">
        <v>10</v>
      </c>
      <c r="D19" s="8" t="s">
        <v>64</v>
      </c>
      <c r="E19" s="8" t="s">
        <v>26</v>
      </c>
      <c r="F19" s="8" t="s">
        <v>13</v>
      </c>
      <c r="G19" s="8" t="s">
        <v>31</v>
      </c>
      <c r="H19" s="8" t="s">
        <v>65</v>
      </c>
      <c r="I19" s="7"/>
    </row>
    <row r="20" spans="1:9" x14ac:dyDescent="0.3">
      <c r="A20" s="6" t="s">
        <v>144</v>
      </c>
      <c r="B20" s="8" t="s">
        <v>9</v>
      </c>
      <c r="C20" s="8" t="s">
        <v>10</v>
      </c>
      <c r="D20" s="8" t="s">
        <v>66</v>
      </c>
      <c r="E20" s="8" t="s">
        <v>26</v>
      </c>
      <c r="F20" s="8" t="s">
        <v>67</v>
      </c>
      <c r="G20" s="8" t="s">
        <v>68</v>
      </c>
      <c r="H20" s="8" t="s">
        <v>69</v>
      </c>
      <c r="I20" s="7"/>
    </row>
    <row r="21" spans="1:9" x14ac:dyDescent="0.3">
      <c r="A21" s="6" t="s">
        <v>144</v>
      </c>
      <c r="B21" s="8" t="s">
        <v>9</v>
      </c>
      <c r="C21" s="8" t="s">
        <v>10</v>
      </c>
      <c r="D21" s="8" t="s">
        <v>70</v>
      </c>
      <c r="E21" s="8" t="s">
        <v>22</v>
      </c>
      <c r="F21" s="8" t="s">
        <v>71</v>
      </c>
      <c r="G21" s="8" t="s">
        <v>72</v>
      </c>
      <c r="H21" s="8" t="s">
        <v>73</v>
      </c>
      <c r="I21" s="7"/>
    </row>
    <row r="22" spans="1:9" x14ac:dyDescent="0.3">
      <c r="A22" s="6" t="s">
        <v>144</v>
      </c>
      <c r="B22" s="8" t="s">
        <v>9</v>
      </c>
      <c r="C22" s="8" t="s">
        <v>10</v>
      </c>
      <c r="D22" s="8" t="s">
        <v>74</v>
      </c>
      <c r="E22" s="8" t="s">
        <v>43</v>
      </c>
      <c r="F22" s="8" t="s">
        <v>75</v>
      </c>
      <c r="G22" s="8" t="s">
        <v>68</v>
      </c>
      <c r="H22" s="8" t="s">
        <v>76</v>
      </c>
      <c r="I22" s="7"/>
    </row>
    <row r="23" spans="1:9" x14ac:dyDescent="0.3">
      <c r="A23" s="6" t="s">
        <v>144</v>
      </c>
      <c r="B23" s="8" t="s">
        <v>9</v>
      </c>
      <c r="C23" s="8" t="s">
        <v>10</v>
      </c>
      <c r="D23" s="8" t="s">
        <v>77</v>
      </c>
      <c r="E23" s="8" t="s">
        <v>78</v>
      </c>
      <c r="F23" s="8" t="s">
        <v>79</v>
      </c>
      <c r="G23" s="8" t="s">
        <v>65</v>
      </c>
      <c r="H23" s="8" t="s">
        <v>73</v>
      </c>
      <c r="I23" s="7"/>
    </row>
    <row r="24" spans="1:9" x14ac:dyDescent="0.3">
      <c r="A24" s="6" t="s">
        <v>144</v>
      </c>
      <c r="B24" s="8" t="s">
        <v>9</v>
      </c>
      <c r="C24" s="8" t="s">
        <v>10</v>
      </c>
      <c r="D24" s="8" t="s">
        <v>80</v>
      </c>
      <c r="E24" s="8" t="s">
        <v>13</v>
      </c>
      <c r="F24" s="8" t="s">
        <v>22</v>
      </c>
      <c r="G24" s="8" t="s">
        <v>81</v>
      </c>
      <c r="H24" s="8" t="s">
        <v>82</v>
      </c>
      <c r="I24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showGridLines="0" zoomScale="85" zoomScaleNormal="85" workbookViewId="0">
      <pane ySplit="5" topLeftCell="A15" activePane="bottomLeft" state="frozen"/>
      <selection pane="bottomLeft" activeCell="A6" sqref="A6:K21"/>
    </sheetView>
  </sheetViews>
  <sheetFormatPr baseColWidth="10" defaultRowHeight="14.4" x14ac:dyDescent="0.3"/>
  <cols>
    <col min="3" max="3" width="24" customWidth="1"/>
    <col min="4" max="4" width="19.33203125" customWidth="1"/>
    <col min="5" max="5" width="14.44140625" customWidth="1"/>
    <col min="7" max="7" width="17.88671875" customWidth="1"/>
    <col min="8" max="8" width="18.5546875" customWidth="1"/>
    <col min="9" max="9" width="21.5546875" customWidth="1"/>
    <col min="11" max="11" width="19.33203125" customWidth="1"/>
  </cols>
  <sheetData>
    <row r="1" spans="1:11" s="3" customFormat="1" ht="23.4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23.4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5" spans="1:11" s="5" customFormat="1" ht="57.6" x14ac:dyDescent="0.3">
      <c r="A5" s="4" t="s">
        <v>0</v>
      </c>
      <c r="B5" s="4" t="s">
        <v>83</v>
      </c>
      <c r="C5" s="4" t="s">
        <v>84</v>
      </c>
      <c r="D5" s="4" t="s">
        <v>85</v>
      </c>
      <c r="E5" s="4" t="s">
        <v>86</v>
      </c>
      <c r="F5" s="4" t="s">
        <v>87</v>
      </c>
      <c r="G5" s="4" t="s">
        <v>88</v>
      </c>
      <c r="H5" s="4" t="s">
        <v>89</v>
      </c>
      <c r="I5" s="4" t="s">
        <v>90</v>
      </c>
      <c r="J5" s="4" t="s">
        <v>91</v>
      </c>
      <c r="K5" s="4" t="s">
        <v>92</v>
      </c>
    </row>
    <row r="6" spans="1:11" ht="26.4" x14ac:dyDescent="0.3">
      <c r="A6" s="9" t="s">
        <v>144</v>
      </c>
      <c r="B6" s="9" t="s">
        <v>10</v>
      </c>
      <c r="C6" s="9" t="s">
        <v>132</v>
      </c>
      <c r="D6" s="9" t="s">
        <v>133</v>
      </c>
      <c r="E6" s="9" t="s">
        <v>134</v>
      </c>
      <c r="F6" s="9" t="s">
        <v>135</v>
      </c>
      <c r="G6" s="9"/>
      <c r="H6" s="9"/>
      <c r="I6" s="9"/>
      <c r="J6" s="9" t="s">
        <v>93</v>
      </c>
      <c r="K6" s="9" t="s">
        <v>114</v>
      </c>
    </row>
    <row r="7" spans="1:11" ht="26.4" x14ac:dyDescent="0.3">
      <c r="A7" s="9" t="s">
        <v>144</v>
      </c>
      <c r="B7" s="9" t="s">
        <v>10</v>
      </c>
      <c r="C7" s="9" t="s">
        <v>136</v>
      </c>
      <c r="D7" s="9" t="s">
        <v>137</v>
      </c>
      <c r="E7" s="9" t="s">
        <v>138</v>
      </c>
      <c r="F7" s="9" t="s">
        <v>139</v>
      </c>
      <c r="G7" s="9" t="s">
        <v>140</v>
      </c>
      <c r="H7" s="9"/>
      <c r="I7" s="9"/>
      <c r="J7" s="9" t="s">
        <v>93</v>
      </c>
      <c r="K7" s="9" t="s">
        <v>114</v>
      </c>
    </row>
    <row r="8" spans="1:11" ht="26.4" x14ac:dyDescent="0.3">
      <c r="A8" s="9" t="s">
        <v>144</v>
      </c>
      <c r="B8" s="9" t="s">
        <v>10</v>
      </c>
      <c r="C8" s="9" t="s">
        <v>115</v>
      </c>
      <c r="D8" s="9" t="s">
        <v>13</v>
      </c>
      <c r="E8" s="9" t="s">
        <v>116</v>
      </c>
      <c r="F8" s="9" t="s">
        <v>117</v>
      </c>
      <c r="G8" s="9" t="s">
        <v>118</v>
      </c>
      <c r="H8" s="9"/>
      <c r="I8" s="9"/>
      <c r="J8" s="9" t="s">
        <v>93</v>
      </c>
      <c r="K8" s="9" t="s">
        <v>114</v>
      </c>
    </row>
    <row r="9" spans="1:11" ht="79.2" x14ac:dyDescent="0.3">
      <c r="A9" s="21" t="s">
        <v>144</v>
      </c>
      <c r="B9" s="21" t="s">
        <v>10</v>
      </c>
      <c r="C9" s="21" t="s">
        <v>155</v>
      </c>
      <c r="D9" s="21" t="s">
        <v>156</v>
      </c>
      <c r="E9" s="21" t="s">
        <v>157</v>
      </c>
      <c r="F9" s="21" t="s">
        <v>158</v>
      </c>
      <c r="G9" s="21" t="s">
        <v>31</v>
      </c>
      <c r="H9" s="21"/>
      <c r="I9" s="21"/>
      <c r="J9" s="21" t="s">
        <v>93</v>
      </c>
      <c r="K9" s="21" t="s">
        <v>154</v>
      </c>
    </row>
    <row r="10" spans="1:11" ht="66" x14ac:dyDescent="0.3">
      <c r="A10" s="9" t="s">
        <v>144</v>
      </c>
      <c r="B10" s="9" t="s">
        <v>10</v>
      </c>
      <c r="C10" s="9" t="s">
        <v>29</v>
      </c>
      <c r="D10" s="9" t="s">
        <v>26</v>
      </c>
      <c r="E10" s="9" t="s">
        <v>13</v>
      </c>
      <c r="F10" s="9" t="s">
        <v>30</v>
      </c>
      <c r="G10" s="9" t="s">
        <v>31</v>
      </c>
      <c r="H10" s="9"/>
      <c r="I10" s="9"/>
      <c r="J10" s="9" t="s">
        <v>9</v>
      </c>
      <c r="K10" s="9" t="s">
        <v>94</v>
      </c>
    </row>
    <row r="11" spans="1:11" ht="52.8" x14ac:dyDescent="0.3">
      <c r="A11" s="9" t="s">
        <v>144</v>
      </c>
      <c r="B11" s="9" t="s">
        <v>10</v>
      </c>
      <c r="C11" s="9" t="s">
        <v>11</v>
      </c>
      <c r="D11" s="9" t="s">
        <v>12</v>
      </c>
      <c r="E11" s="9" t="s">
        <v>13</v>
      </c>
      <c r="F11" s="9" t="s">
        <v>95</v>
      </c>
      <c r="G11" s="9" t="s">
        <v>15</v>
      </c>
      <c r="H11" s="9"/>
      <c r="I11" s="9"/>
      <c r="J11" s="9" t="s">
        <v>9</v>
      </c>
      <c r="K11" s="9" t="s">
        <v>96</v>
      </c>
    </row>
    <row r="12" spans="1:11" ht="52.8" x14ac:dyDescent="0.3">
      <c r="A12" s="9" t="s">
        <v>144</v>
      </c>
      <c r="B12" s="9" t="s">
        <v>10</v>
      </c>
      <c r="C12" s="9" t="s">
        <v>97</v>
      </c>
      <c r="D12" s="9" t="s">
        <v>98</v>
      </c>
      <c r="E12" s="9" t="s">
        <v>99</v>
      </c>
      <c r="F12" s="9" t="s">
        <v>100</v>
      </c>
      <c r="G12" s="9" t="s">
        <v>45</v>
      </c>
      <c r="H12" s="9"/>
      <c r="I12" s="9"/>
      <c r="J12" s="9" t="s">
        <v>9</v>
      </c>
      <c r="K12" s="9" t="s">
        <v>96</v>
      </c>
    </row>
    <row r="13" spans="1:11" ht="52.8" x14ac:dyDescent="0.3">
      <c r="A13" s="9" t="s">
        <v>144</v>
      </c>
      <c r="B13" s="9" t="s">
        <v>10</v>
      </c>
      <c r="C13" s="9" t="s">
        <v>119</v>
      </c>
      <c r="D13" s="9" t="s">
        <v>120</v>
      </c>
      <c r="E13" s="9" t="s">
        <v>121</v>
      </c>
      <c r="F13" s="9" t="s">
        <v>35</v>
      </c>
      <c r="G13" s="9" t="s">
        <v>122</v>
      </c>
      <c r="H13" s="9"/>
      <c r="I13" s="9"/>
      <c r="J13" s="9" t="s">
        <v>9</v>
      </c>
      <c r="K13" s="9" t="s">
        <v>96</v>
      </c>
    </row>
    <row r="14" spans="1:11" ht="52.8" x14ac:dyDescent="0.3">
      <c r="A14" s="9" t="s">
        <v>144</v>
      </c>
      <c r="B14" s="9" t="s">
        <v>10</v>
      </c>
      <c r="C14" s="9" t="s">
        <v>101</v>
      </c>
      <c r="D14" s="9" t="s">
        <v>26</v>
      </c>
      <c r="E14" s="9" t="s">
        <v>102</v>
      </c>
      <c r="F14" s="9" t="s">
        <v>95</v>
      </c>
      <c r="G14" s="9" t="s">
        <v>63</v>
      </c>
      <c r="H14" s="9"/>
      <c r="I14" s="9"/>
      <c r="J14" s="9" t="s">
        <v>9</v>
      </c>
      <c r="K14" s="9" t="s">
        <v>96</v>
      </c>
    </row>
    <row r="15" spans="1:11" ht="52.8" x14ac:dyDescent="0.3">
      <c r="A15" s="9" t="s">
        <v>144</v>
      </c>
      <c r="B15" s="9" t="s">
        <v>10</v>
      </c>
      <c r="C15" s="9" t="s">
        <v>25</v>
      </c>
      <c r="D15" s="9" t="s">
        <v>26</v>
      </c>
      <c r="E15" s="9" t="s">
        <v>13</v>
      </c>
      <c r="F15" s="9" t="s">
        <v>27</v>
      </c>
      <c r="G15" s="9" t="s">
        <v>28</v>
      </c>
      <c r="H15" s="9"/>
      <c r="I15" s="9"/>
      <c r="J15" s="9" t="s">
        <v>9</v>
      </c>
      <c r="K15" s="9" t="s">
        <v>103</v>
      </c>
    </row>
    <row r="16" spans="1:11" ht="52.8" x14ac:dyDescent="0.3">
      <c r="A16" s="9" t="s">
        <v>144</v>
      </c>
      <c r="B16" s="9" t="s">
        <v>10</v>
      </c>
      <c r="C16" s="9" t="s">
        <v>32</v>
      </c>
      <c r="D16" s="9" t="s">
        <v>33</v>
      </c>
      <c r="E16" s="9" t="s">
        <v>34</v>
      </c>
      <c r="F16" s="9" t="s">
        <v>104</v>
      </c>
      <c r="G16" s="9" t="s">
        <v>105</v>
      </c>
      <c r="H16" s="9"/>
      <c r="I16" s="9"/>
      <c r="J16" s="9" t="s">
        <v>9</v>
      </c>
      <c r="K16" s="9" t="s">
        <v>103</v>
      </c>
    </row>
    <row r="17" spans="1:11" ht="52.8" x14ac:dyDescent="0.3">
      <c r="A17" s="9" t="s">
        <v>144</v>
      </c>
      <c r="B17" s="9" t="s">
        <v>10</v>
      </c>
      <c r="C17" s="9" t="s">
        <v>106</v>
      </c>
      <c r="D17" s="9" t="s">
        <v>107</v>
      </c>
      <c r="E17" s="9" t="s">
        <v>50</v>
      </c>
      <c r="F17" s="9" t="s">
        <v>61</v>
      </c>
      <c r="G17" s="9"/>
      <c r="H17" s="9"/>
      <c r="I17" s="9"/>
      <c r="J17" s="9" t="s">
        <v>9</v>
      </c>
      <c r="K17" s="9" t="s">
        <v>103</v>
      </c>
    </row>
    <row r="18" spans="1:11" ht="52.8" x14ac:dyDescent="0.3">
      <c r="A18" s="9" t="s">
        <v>144</v>
      </c>
      <c r="B18" s="9" t="s">
        <v>10</v>
      </c>
      <c r="C18" s="9" t="s">
        <v>141</v>
      </c>
      <c r="D18" s="9" t="s">
        <v>142</v>
      </c>
      <c r="E18" s="9" t="s">
        <v>137</v>
      </c>
      <c r="F18" s="9" t="s">
        <v>117</v>
      </c>
      <c r="G18" s="9" t="s">
        <v>118</v>
      </c>
      <c r="H18" s="9"/>
      <c r="I18" s="9"/>
      <c r="J18" s="9" t="s">
        <v>9</v>
      </c>
      <c r="K18" s="9" t="s">
        <v>103</v>
      </c>
    </row>
    <row r="19" spans="1:11" ht="52.8" x14ac:dyDescent="0.3">
      <c r="A19" s="9" t="s">
        <v>144</v>
      </c>
      <c r="B19" s="9" t="s">
        <v>10</v>
      </c>
      <c r="C19" s="9" t="s">
        <v>108</v>
      </c>
      <c r="D19" s="9" t="s">
        <v>26</v>
      </c>
      <c r="E19" s="9" t="s">
        <v>109</v>
      </c>
      <c r="F19" s="9" t="s">
        <v>110</v>
      </c>
      <c r="G19" s="9"/>
      <c r="H19" s="9"/>
      <c r="I19" s="9"/>
      <c r="J19" s="9" t="s">
        <v>9</v>
      </c>
      <c r="K19" s="9" t="s">
        <v>103</v>
      </c>
    </row>
    <row r="20" spans="1:11" ht="26.4" x14ac:dyDescent="0.3">
      <c r="A20" s="9" t="s">
        <v>144</v>
      </c>
      <c r="B20" s="9" t="s">
        <v>10</v>
      </c>
      <c r="C20" s="9" t="s">
        <v>145</v>
      </c>
      <c r="D20" s="9" t="s">
        <v>146</v>
      </c>
      <c r="E20" s="9" t="s">
        <v>147</v>
      </c>
      <c r="F20" s="9" t="s">
        <v>118</v>
      </c>
      <c r="G20" s="9"/>
      <c r="H20" s="9"/>
      <c r="I20" s="9"/>
      <c r="J20" s="9" t="s">
        <v>111</v>
      </c>
      <c r="K20" s="9" t="s">
        <v>112</v>
      </c>
    </row>
    <row r="21" spans="1:11" ht="26.4" x14ac:dyDescent="0.3">
      <c r="A21" s="9" t="s">
        <v>144</v>
      </c>
      <c r="B21" s="9" t="s">
        <v>10</v>
      </c>
      <c r="C21" s="9" t="s">
        <v>148</v>
      </c>
      <c r="D21" s="9" t="s">
        <v>149</v>
      </c>
      <c r="E21" s="9" t="s">
        <v>150</v>
      </c>
      <c r="F21" s="9" t="s">
        <v>151</v>
      </c>
      <c r="G21" s="9" t="s">
        <v>28</v>
      </c>
      <c r="H21" s="9"/>
      <c r="I21" s="9"/>
      <c r="J21" s="9" t="s">
        <v>111</v>
      </c>
      <c r="K21" s="9" t="s">
        <v>113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tabSelected="1" zoomScale="85" zoomScaleNormal="85" workbookViewId="0">
      <selection activeCell="F20" sqref="F20"/>
    </sheetView>
  </sheetViews>
  <sheetFormatPr baseColWidth="10" defaultRowHeight="14.4" x14ac:dyDescent="0.3"/>
  <cols>
    <col min="4" max="4" width="16.88671875" style="11" bestFit="1" customWidth="1"/>
    <col min="6" max="6" width="54.6640625" customWidth="1"/>
    <col min="9" max="9" width="14.33203125" customWidth="1"/>
    <col min="11" max="11" width="14.88671875" customWidth="1"/>
    <col min="14" max="14" width="40.88671875" style="16" customWidth="1"/>
    <col min="15" max="15" width="13.77734375" bestFit="1" customWidth="1"/>
  </cols>
  <sheetData>
    <row r="1" spans="1:15" s="3" customFormat="1" ht="23.4" x14ac:dyDescent="0.45">
      <c r="A1" s="1"/>
      <c r="B1" s="2"/>
      <c r="C1" s="2"/>
      <c r="D1" s="10"/>
      <c r="E1" s="2"/>
      <c r="F1" s="2"/>
      <c r="G1" s="2"/>
      <c r="H1" s="2"/>
      <c r="I1" s="2"/>
      <c r="J1" s="2"/>
      <c r="K1" s="2"/>
      <c r="N1" s="18"/>
    </row>
    <row r="2" spans="1:15" s="3" customFormat="1" ht="23.4" x14ac:dyDescent="0.45">
      <c r="A2" s="1"/>
      <c r="B2" s="2"/>
      <c r="C2" s="2"/>
      <c r="D2" s="10"/>
      <c r="E2" s="2"/>
      <c r="F2" s="2"/>
      <c r="G2" s="2"/>
      <c r="H2" s="2"/>
      <c r="I2" s="2"/>
      <c r="J2" s="2"/>
      <c r="K2" s="2"/>
      <c r="N2" s="18"/>
    </row>
    <row r="3" spans="1:15" ht="37.5" customHeight="1" x14ac:dyDescent="0.3"/>
    <row r="4" spans="1:15" s="5" customFormat="1" ht="72" x14ac:dyDescent="0.3">
      <c r="A4" s="4" t="s">
        <v>0</v>
      </c>
      <c r="B4" s="4" t="s">
        <v>123</v>
      </c>
      <c r="C4" s="4" t="s">
        <v>124</v>
      </c>
      <c r="D4" s="12" t="s">
        <v>125</v>
      </c>
      <c r="E4" s="4" t="s">
        <v>126</v>
      </c>
      <c r="F4" s="4" t="s">
        <v>127</v>
      </c>
      <c r="G4" s="4" t="s">
        <v>1</v>
      </c>
      <c r="H4" s="4" t="s">
        <v>83</v>
      </c>
      <c r="I4" s="4" t="s">
        <v>84</v>
      </c>
      <c r="J4" s="4" t="s">
        <v>85</v>
      </c>
      <c r="K4" s="4" t="s">
        <v>86</v>
      </c>
      <c r="L4" s="4" t="s">
        <v>87</v>
      </c>
      <c r="M4" s="4" t="s">
        <v>88</v>
      </c>
      <c r="N4" s="4" t="s">
        <v>128</v>
      </c>
    </row>
    <row r="5" spans="1:15" s="15" customFormat="1" ht="40.200000000000003" x14ac:dyDescent="0.3">
      <c r="A5" s="7" t="s">
        <v>144</v>
      </c>
      <c r="B5" s="7" t="s">
        <v>111</v>
      </c>
      <c r="C5" s="7" t="s">
        <v>93</v>
      </c>
      <c r="D5" s="22">
        <v>1086000</v>
      </c>
      <c r="E5" s="7" t="s">
        <v>129</v>
      </c>
      <c r="F5" s="7" t="s">
        <v>152</v>
      </c>
      <c r="G5" s="7"/>
      <c r="H5" s="7"/>
      <c r="I5" s="7"/>
      <c r="J5" s="14"/>
      <c r="K5" s="7"/>
      <c r="L5" s="7"/>
      <c r="M5" s="7"/>
      <c r="N5" s="17"/>
      <c r="O5" s="20"/>
    </row>
    <row r="6" spans="1:15" s="15" customFormat="1" ht="40.200000000000003" x14ac:dyDescent="0.3">
      <c r="A6" s="7" t="s">
        <v>144</v>
      </c>
      <c r="B6" s="7" t="s">
        <v>9</v>
      </c>
      <c r="C6" s="7" t="s">
        <v>93</v>
      </c>
      <c r="D6" s="13">
        <v>596016000</v>
      </c>
      <c r="E6" s="7" t="s">
        <v>129</v>
      </c>
      <c r="F6" s="7" t="s">
        <v>130</v>
      </c>
      <c r="G6" s="7"/>
      <c r="H6" s="7"/>
      <c r="I6" s="7"/>
      <c r="J6" s="14"/>
      <c r="K6" s="7"/>
      <c r="L6" s="7"/>
      <c r="M6" s="7"/>
      <c r="N6" s="17"/>
      <c r="O6" s="20"/>
    </row>
    <row r="7" spans="1:15" s="15" customFormat="1" ht="40.200000000000003" x14ac:dyDescent="0.3">
      <c r="A7" s="7" t="s">
        <v>144</v>
      </c>
      <c r="B7" s="7" t="s">
        <v>9</v>
      </c>
      <c r="C7" s="7" t="s">
        <v>93</v>
      </c>
      <c r="D7" s="13">
        <v>4135494299</v>
      </c>
      <c r="E7" s="7" t="s">
        <v>129</v>
      </c>
      <c r="F7" s="7" t="s">
        <v>153</v>
      </c>
      <c r="G7" s="7"/>
      <c r="H7" s="7"/>
      <c r="I7" s="7"/>
      <c r="J7" s="14"/>
      <c r="K7" s="7"/>
      <c r="L7" s="7"/>
      <c r="M7" s="7"/>
      <c r="N7" s="17"/>
      <c r="O7" s="20"/>
    </row>
    <row r="8" spans="1:15" s="26" customFormat="1" ht="40.200000000000003" x14ac:dyDescent="0.3">
      <c r="A8" s="7" t="s">
        <v>144</v>
      </c>
      <c r="B8" s="7" t="s">
        <v>9</v>
      </c>
      <c r="C8" s="7" t="s">
        <v>93</v>
      </c>
      <c r="D8" s="13">
        <f>3669354872+100000000</f>
        <v>3769354872</v>
      </c>
      <c r="E8" s="7" t="s">
        <v>129</v>
      </c>
      <c r="F8" s="7" t="s">
        <v>143</v>
      </c>
      <c r="G8" s="7"/>
      <c r="H8" s="7"/>
      <c r="I8" s="7"/>
      <c r="J8" s="23"/>
      <c r="K8" s="7"/>
      <c r="L8" s="7"/>
      <c r="M8" s="7"/>
      <c r="N8" s="24"/>
      <c r="O8" s="25"/>
    </row>
    <row r="9" spans="1:15" s="15" customFormat="1" ht="27" x14ac:dyDescent="0.3">
      <c r="A9" s="7" t="s">
        <v>144</v>
      </c>
      <c r="B9" s="7" t="s">
        <v>9</v>
      </c>
      <c r="C9" s="7" t="s">
        <v>93</v>
      </c>
      <c r="D9" s="13">
        <v>671713144</v>
      </c>
      <c r="E9" s="7" t="s">
        <v>129</v>
      </c>
      <c r="F9" s="7" t="s">
        <v>131</v>
      </c>
      <c r="G9" s="7"/>
      <c r="H9" s="7"/>
      <c r="I9" s="7"/>
      <c r="J9" s="14"/>
      <c r="K9" s="7"/>
      <c r="L9" s="7"/>
      <c r="M9" s="7"/>
      <c r="N9" s="17"/>
      <c r="O9" s="20"/>
    </row>
    <row r="12" spans="1:15" x14ac:dyDescent="0.3">
      <c r="D12" s="19">
        <f>SUM(D5:D11)</f>
        <v>9173664315</v>
      </c>
    </row>
  </sheetData>
  <autoFilter ref="A4:N9" xr:uid="{00000000-0009-0000-0000-000002000000}">
    <sortState xmlns:xlrd2="http://schemas.microsoft.com/office/spreadsheetml/2017/richdata2" ref="A5:N15">
      <sortCondition ref="I4:I15"/>
    </sortState>
  </autoFilter>
  <sortState xmlns:xlrd2="http://schemas.microsoft.com/office/spreadsheetml/2017/richdata2" ref="A6:O9">
    <sortCondition ref="F6:F9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B5B936F890BF40BDF490B2F89B053D" ma:contentTypeVersion="15" ma:contentTypeDescription="Crear nuevo documento." ma:contentTypeScope="" ma:versionID="902511a79cf6b601e484ba9f8dc84f4d">
  <xsd:schema xmlns:xsd="http://www.w3.org/2001/XMLSchema" xmlns:xs="http://www.w3.org/2001/XMLSchema" xmlns:p="http://schemas.microsoft.com/office/2006/metadata/properties" xmlns:ns2="762d629f-f651-4941-bc81-c625ea4b9d09" xmlns:ns3="ac3bfef5-42f5-424f-9d64-79b5f9a4c9b2" xmlns:ns4="302ed9f1-ed94-422a-a78c-bf01bc3a35fa" targetNamespace="http://schemas.microsoft.com/office/2006/metadata/properties" ma:root="true" ma:fieldsID="b9ba686c3cee0b830fc821aee5fa8a97" ns2:_="" ns3:_="" ns4:_="">
    <xsd:import namespace="762d629f-f651-4941-bc81-c625ea4b9d09"/>
    <xsd:import namespace="ac3bfef5-42f5-424f-9d64-79b5f9a4c9b2"/>
    <xsd:import namespace="302ed9f1-ed94-422a-a78c-bf01bc3a3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d629f-f651-4941-bc81-c625ea4b9d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1d1c7d9-69d7-4b4b-a09a-d3be355fa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bfef5-42f5-424f-9d64-79b5f9a4c9b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77b8ac2-aab9-47ec-adcf-c19a89d1921d}" ma:internalName="TaxCatchAll" ma:showField="CatchAllData" ma:web="ac3bfef5-42f5-424f-9d64-79b5f9a4c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d9f1-ed94-422a-a78c-bf01bc3a3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2d629f-f651-4941-bc81-c625ea4b9d09">
      <Terms xmlns="http://schemas.microsoft.com/office/infopath/2007/PartnerControls"/>
    </lcf76f155ced4ddcb4097134ff3c332f>
    <TaxCatchAll xmlns="ac3bfef5-42f5-424f-9d64-79b5f9a4c9b2" xsi:nil="true"/>
  </documentManagement>
</p:properties>
</file>

<file path=customXml/itemProps1.xml><?xml version="1.0" encoding="utf-8"?>
<ds:datastoreItem xmlns:ds="http://schemas.openxmlformats.org/officeDocument/2006/customXml" ds:itemID="{08CDA4ED-5A46-498D-B37C-BA8B78FC8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d629f-f651-4941-bc81-c625ea4b9d09"/>
    <ds:schemaRef ds:uri="ac3bfef5-42f5-424f-9d64-79b5f9a4c9b2"/>
    <ds:schemaRef ds:uri="302ed9f1-ed94-422a-a78c-bf01bc3a3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28D9B8-0A76-4A59-B277-B5B976BA8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EA2A28-2CA6-4BED-9130-CB209CA7A335}">
  <ds:schemaRefs>
    <ds:schemaRef ds:uri="762d629f-f651-4941-bc81-c625ea4b9d09"/>
    <ds:schemaRef ds:uri="302ed9f1-ed94-422a-a78c-bf01bc3a35fa"/>
    <ds:schemaRef ds:uri="ac3bfef5-42f5-424f-9d64-79b5f9a4c9b2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F2530</vt:lpstr>
      <vt:lpstr>F2531</vt:lpstr>
      <vt:lpstr>F2532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Caren Cristina Diaz Blandon (Secretos Contar)</dc:creator>
  <cp:lastModifiedBy>Caren Cristina Diaz Blandon (Secretos Contar)</cp:lastModifiedBy>
  <dcterms:created xsi:type="dcterms:W3CDTF">2022-03-23T20:46:25Z</dcterms:created>
  <dcterms:modified xsi:type="dcterms:W3CDTF">2025-06-27T22:19:56Z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0x0101004EB5B936F890BF40BDF490B2F89B053D</vt:lpwstr>
  </property>
  <property fmtid="{D5CDD505-2E9C-101B-9397-08002B2CF9AE}" pid="3" name="Order">
    <vt:r8>1625400</vt:r8>
  </property>
  <property fmtid="{D5CDD505-2E9C-101B-9397-08002B2CF9AE}" pid="4" name="MediaServiceImageTags">
    <vt:lpwstr/>
  </property>
</Properties>
</file>